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Facturen" sheetId="1" r:id="rId1"/>
    <sheet name="Betalingen" sheetId="2" r:id="rId2"/>
    <sheet name="Kosten" sheetId="3" r:id="rId3"/>
    <sheet name="BTW en Winst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workbookViewId="0"/>
  </sheetViews>
  <sheetData>
    <row r="1">
      <c r="A1" t="str">
        <v>Datum</v>
      </c>
      <c r="B1" t="str">
        <v>Factuurnr</v>
      </c>
      <c r="C1" t="str">
        <v>Klant</v>
      </c>
      <c r="D1" t="str">
        <v>Bedrag excl.</v>
      </c>
      <c r="E1" t="str">
        <v>BTW</v>
      </c>
      <c r="F1" t="str">
        <v>Totaal incl.</v>
      </c>
    </row>
    <row r="2">
      <c r="A2" t="str">
        <v>2024-04-01</v>
      </c>
      <c r="B2" t="str">
        <v>FAC-2024-001</v>
      </c>
      <c r="C2" t="str">
        <v>Albert Heijn B.V.</v>
      </c>
      <c r="D2">
        <v>1000</v>
      </c>
      <c r="E2">
        <v>210</v>
      </c>
      <c r="F2">
        <v>1210</v>
      </c>
    </row>
    <row r="3">
      <c r="A3" t="str">
        <v>2024-04-05</v>
      </c>
      <c r="B3" t="str">
        <v>FAC-2024-002</v>
      </c>
      <c r="C3" t="str">
        <v>Happy Horizon BV</v>
      </c>
      <c r="D3">
        <v>2500</v>
      </c>
      <c r="E3">
        <v>525</v>
      </c>
      <c r="F3">
        <v>3025</v>
      </c>
    </row>
    <row r="4">
      <c r="A4" t="str">
        <v>2024-04-10</v>
      </c>
      <c r="B4" t="str">
        <v>FAC-2024-003</v>
      </c>
      <c r="C4" t="str">
        <v>Zara Retail NL</v>
      </c>
      <c r="D4">
        <v>800</v>
      </c>
      <c r="E4">
        <v>168</v>
      </c>
      <c r="F4">
        <v>968</v>
      </c>
    </row>
  </sheetData>
  <ignoredErrors>
    <ignoredError numberStoredAsText="1" sqref="A1:F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workbookViewId="0"/>
  </sheetViews>
  <sheetData>
    <row r="1">
      <c r="A1" t="str">
        <v>Datum</v>
      </c>
      <c r="B1" t="str">
        <v>Factuurnr</v>
      </c>
      <c r="C1" t="str">
        <v>Betaald bedrag</v>
      </c>
      <c r="D1" t="str">
        <v>Betaalmethode</v>
      </c>
    </row>
    <row r="2">
      <c r="A2" t="str">
        <v>2024-04-08</v>
      </c>
      <c r="B2" t="str">
        <v>FAC-2024-001</v>
      </c>
      <c r="C2">
        <v>1210</v>
      </c>
      <c r="D2" t="str">
        <v>iDEAL</v>
      </c>
    </row>
    <row r="3">
      <c r="A3" t="str">
        <v>2024-04-12</v>
      </c>
      <c r="B3" t="str">
        <v>FAC-2024-002</v>
      </c>
      <c r="C3">
        <v>1500</v>
      </c>
      <c r="D3" t="str">
        <v>Bankoverschrijving</v>
      </c>
    </row>
    <row r="4">
      <c r="A4" t="str">
        <v>2024-04-15</v>
      </c>
      <c r="B4" t="str">
        <v>FAC-2024-003</v>
      </c>
      <c r="C4">
        <v>968</v>
      </c>
      <c r="D4" t="str">
        <v>iDEAL</v>
      </c>
    </row>
  </sheetData>
  <ignoredErrors>
    <ignoredError numberStoredAsText="1" sqref="A1:D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Data>
    <row r="1">
      <c r="A1" t="str">
        <v>Datum</v>
      </c>
      <c r="B1" t="str">
        <v>Omschrijving</v>
      </c>
      <c r="C1" t="str">
        <v>Bedrag excl.</v>
      </c>
      <c r="D1" t="str">
        <v>BTW</v>
      </c>
      <c r="E1" t="str">
        <v>Totaal incl.</v>
      </c>
    </row>
    <row r="2">
      <c r="A2" t="str">
        <v>2024-04-02</v>
      </c>
      <c r="B2" t="str">
        <v>Kantoorartikelen</v>
      </c>
      <c r="C2">
        <v>150</v>
      </c>
      <c r="D2">
        <v>31.5</v>
      </c>
      <c r="E2">
        <v>181.5</v>
      </c>
    </row>
    <row r="3">
      <c r="A3" t="str">
        <v>2024-04-06</v>
      </c>
      <c r="B3" t="str">
        <v>Reiskosten medewerker</v>
      </c>
      <c r="C3">
        <v>85</v>
      </c>
      <c r="D3">
        <v>17.85</v>
      </c>
      <c r="E3">
        <v>102.85</v>
      </c>
    </row>
    <row r="4">
      <c r="A4" t="str">
        <v>2024-04-11</v>
      </c>
      <c r="B4" t="str">
        <v>Software licentie (jaar)</v>
      </c>
      <c r="C4">
        <v>1200</v>
      </c>
      <c r="D4">
        <v>252</v>
      </c>
      <c r="E4">
        <v>1452</v>
      </c>
    </row>
  </sheetData>
  <ignoredErrors>
    <ignoredError numberStoredAsText="1" sqref="A1:E4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Data>
    <row r="1">
      <c r="A1" t="str">
        <v>Omschrijving</v>
      </c>
      <c r="B1" t="str">
        <v>Waarde</v>
      </c>
    </row>
    <row r="2">
      <c r="A2" t="str">
        <v>Totaal omzet (incl.)</v>
      </c>
      <c r="B2">
        <f>SUM(Facturen!F2:F500)</f>
      </c>
    </row>
    <row r="3">
      <c r="A3" t="str">
        <v>Totaal kosten (incl.)</v>
      </c>
      <c r="B3">
        <f>SUM(Kosten!E2:E500)</f>
      </c>
    </row>
    <row r="4">
      <c r="A4" t="str">
        <v>Winst (omzet - kosten)</v>
      </c>
      <c r="B4">
        <f>B2-B3</f>
      </c>
    </row>
    <row r="5">
      <c r="A5" t="str">
        <v>Te betalen BTW (omzet BTW - kosten BTW)</v>
      </c>
      <c r="B5">
        <f>SUM(Facturen!E2:E500)-SUM(Kosten!D2:D500)</f>
      </c>
    </row>
    <row r="7">
      <c r="A7" t="str">
        <v>Invoer: tabbladen Facturen, Betalingen, Kosten. Klant vult handmatig aan.</v>
      </c>
    </row>
  </sheetData>
  <ignoredErrors>
    <ignoredError numberStoredAsText="1" sqref="A1:B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Facturen</vt:lpstr>
      <vt:lpstr>Betalingen</vt:lpstr>
      <vt:lpstr>Kosten</vt:lpstr>
      <vt:lpstr>BTW en Winst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